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 Work - 1\RE Work\Trust Call Reports\"/>
    </mc:Choice>
  </mc:AlternateContent>
  <xr:revisionPtr revIDLastSave="0" documentId="13_ncr:1_{967D308E-BC66-46A2-8218-C6DA274F690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I36" i="1" s="1"/>
  <c r="D47" i="1"/>
  <c r="AF57" i="1"/>
  <c r="AF32" i="1"/>
  <c r="D44" i="1"/>
  <c r="X37" i="1"/>
  <c r="X41" i="1" s="1"/>
  <c r="D46" i="1" l="1"/>
</calcChain>
</file>

<file path=xl/sharedStrings.xml><?xml version="1.0" encoding="utf-8"?>
<sst xmlns="http://schemas.openxmlformats.org/spreadsheetml/2006/main" count="265" uniqueCount="234">
  <si>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</si>
  <si>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</si>
  <si>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</si>
  <si>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</si>
  <si>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</si>
  <si>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</si>
  <si>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</si>
  <si>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</si>
  <si>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</si>
  <si>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</si>
  <si>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</si>
  <si>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</si>
  <si>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</si>
  <si>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</si>
  <si>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</si>
  <si>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</si>
  <si>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</si>
  <si>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</si>
  <si>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</si>
  <si>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</si>
  <si>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</si>
  <si>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</si>
  <si>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</si>
  <si>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</si>
  <si>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</si>
  <si>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</si>
  <si>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</si>
  <si>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</si>
  <si>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</si>
  <si>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</si>
  <si>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</si>
  <si>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</si>
  <si>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</si>
  <si>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</si>
  <si>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</si>
  <si>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</si>
  <si>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</si>
  <si>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</si>
  <si>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</si>
  <si>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</si>
  <si>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</si>
  <si>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</si>
  <si>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</si>
  <si>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</si>
  <si>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</si>
  <si>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</si>
  <si>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</si>
  <si>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</si>
  <si>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</si>
  <si>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</si>
  <si>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</si>
  <si>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</si>
  <si>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</si>
  <si>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</si>
  <si>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</si>
  <si>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</si>
  <si>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</si>
  <si>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</si>
  <si>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</si>
  <si>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</si>
  <si>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</si>
  <si>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</si>
  <si>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</si>
  <si>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</si>
  <si>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</si>
  <si>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</si>
  <si>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</si>
  <si>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</si>
  <si>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</si>
  <si>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</si>
  <si>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</si>
  <si>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</si>
  <si>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</si>
  <si>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</si>
  <si>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</si>
  <si>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</si>
  <si>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</si>
  <si>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</si>
  <si>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</si>
  <si>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</si>
  <si>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</si>
  <si>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</si>
  <si>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</si>
  <si>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</si>
  <si>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</si>
  <si>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</si>
  <si>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</si>
  <si>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</si>
  <si>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</si>
  <si>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</si>
  <si>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</si>
  <si>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</si>
  <si>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</si>
  <si>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</si>
  <si>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</si>
  <si>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</si>
  <si>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</si>
  <si>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</si>
  <si>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</si>
  <si>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</si>
  <si>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</si>
  <si>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</si>
  <si>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</si>
  <si>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</si>
  <si>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</si>
  <si>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</si>
  <si>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</si>
  <si>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</si>
  <si>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</si>
  <si>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</si>
  <si>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</si>
  <si>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</si>
  <si>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</si>
  <si>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</si>
  <si>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</si>
  <si>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</si>
  <si>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</si>
  <si>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</si>
  <si>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</si>
  <si>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</si>
  <si>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</si>
  <si>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</si>
  <si>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</si>
  <si>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</si>
  <si>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</si>
  <si>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</si>
  <si>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</si>
  <si>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</si>
  <si>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</si>
  <si>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</si>
  <si>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</si>
  <si>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</si>
  <si>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</si>
  <si>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</si>
  <si>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</si>
  <si>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</si>
  <si>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</si>
  <si>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</si>
  <si>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</si>
  <si>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</si>
  <si>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</si>
  <si>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</si>
  <si>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</si>
  <si>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</si>
  <si>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</si>
  <si>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</si>
  <si>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</si>
  <si>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</si>
  <si>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</si>
  <si>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</si>
  <si>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</si>
  <si>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</si>
  <si>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</si>
  <si>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</si>
  <si>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</si>
  <si>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</si>
  <si>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</si>
  <si>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</si>
  <si>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</si>
  <si>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</si>
  <si>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</si>
  <si>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</si>
  <si>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</si>
  <si>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</si>
  <si>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</si>
  <si>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</si>
  <si>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</si>
  <si>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</si>
  <si>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</si>
  <si>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</si>
  <si>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</si>
  <si>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</si>
  <si>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</si>
  <si>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</si>
  <si>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</si>
  <si>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</si>
  <si>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</si>
  <si>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</si>
  <si>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</si>
  <si>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</si>
  <si>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</si>
  <si>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</si>
  <si>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</si>
  <si>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</si>
  <si>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</si>
  <si>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</si>
  <si>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</si>
  <si>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</si>
  <si>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</si>
  <si>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</si>
  <si>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</si>
  <si>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</si>
  <si>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</si>
  <si>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</si>
  <si>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</si>
  <si>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</si>
  <si>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</si>
  <si>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</si>
  <si>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</si>
  <si>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</si>
  <si>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</si>
  <si>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</si>
  <si>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</si>
  <si>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</si>
  <si>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</si>
  <si>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</si>
  <si>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</si>
  <si>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</si>
  <si>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</si>
  <si>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</si>
  <si>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</si>
  <si>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</si>
  <si>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</si>
  <si>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</si>
  <si>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</si>
  <si>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</si>
  <si>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</si>
  <si>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</si>
  <si>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</si>
  <si>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</si>
  <si>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</si>
  <si>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</si>
  <si>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</si>
  <si>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</si>
  <si>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</si>
  <si>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</si>
  <si>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</si>
  <si>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</si>
  <si>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</si>
  <si>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</si>
  <si>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</si>
  <si>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</si>
  <si>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</si>
  <si>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Jissell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</si>
</sst>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0" fillId="6" borderId="8" xfId="0" applyNumberFormat="1" applyFill="1" applyBorder="1" applyProtection="1"/>
    <xf numFmtId="37" fontId="0" fillId="6" borderId="8" xfId="0" applyNumberFormat="1" applyFill="1" applyBorder="1"/>
    <xf numFmtId="37" fontId="23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22" fillId="6" borderId="8" xfId="1" applyNumberFormat="1" applyFon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</cellXfs>
  <cellStyles count="2">
    <cellStyle name="Normal" xfId="0" builtinId="0"/>
    <cellStyle name="Normal_MASTER" xfId="1" xr:uid="{00000000-0005-0000-0000-000001000000}"/>
  </cellStyles>
  <dxfs count="0"/>
  <tableStyles count="0" defaultTableStyle="TableStyleMedium9" defaultPivotStyle="PivotStyleLight16"/>
  <colors>
    <mruColors>
      <color rgb="FF99CCFF"/>
      <color rgb="FFFFFF66"/>
      <color rgb="FFFFFFCC"/>
      <color rgb="FF99FFCC"/>
      <color rgb="FF99CC00"/>
      <color rgb="FF00607F"/>
      <color rgb="FF00617F"/>
      <color rgb="FF0099FF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tabSelected="1" zoomScaleNormal="100" workbookViewId="0">
      <selection activeCell="J31" sqref="J31"/>
    </sheetView>
  </sheetViews>
  <sheetFormatPr defaultRowHeight="12.75"/>
  <sheetData>
    <row r="1" spans="1:14" ht="30.75">
      <c r="A1" s="5" t="s">
        <v>171</v>
      </c>
    </row>
    <row r="2" spans="1:14" ht="18.75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3.25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5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5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74" t="s">
        <v>228</v>
      </c>
      <c r="K15" s="175"/>
      <c r="L15" s="175"/>
      <c r="M15" s="175"/>
      <c r="N15" s="176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7"/>
      <c r="K16" s="178"/>
      <c r="L16" s="178"/>
      <c r="M16" s="178"/>
      <c r="N16" s="179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7"/>
      <c r="K17" s="178"/>
      <c r="L17" s="178"/>
      <c r="M17" s="178"/>
      <c r="N17" s="179"/>
    </row>
    <row r="18" spans="1:14">
      <c r="A18" s="157" t="s">
        <v>4</v>
      </c>
      <c r="E18" t="s">
        <v>5</v>
      </c>
      <c r="G18" s="157" t="s">
        <v>178</v>
      </c>
      <c r="J18" s="177"/>
      <c r="K18" s="178"/>
      <c r="L18" s="178"/>
      <c r="M18" s="178"/>
      <c r="N18" s="179"/>
    </row>
    <row r="19" spans="1:14" ht="13.5" thickBot="1">
      <c r="J19" s="180"/>
      <c r="K19" s="181"/>
      <c r="L19" s="181"/>
      <c r="M19" s="181"/>
      <c r="N19" s="182"/>
    </row>
    <row r="20" spans="1:14" ht="13.5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5" customHeight="1"/>
    <row r="25" spans="1:14">
      <c r="A25" t="s">
        <v>195</v>
      </c>
    </row>
    <row r="26" spans="1:14">
      <c r="A26" t="s">
        <v>182</v>
      </c>
    </row>
    <row r="27" spans="1:14" ht="3.95" customHeight="1"/>
    <row r="28" spans="1:14">
      <c r="A28" t="s">
        <v>183</v>
      </c>
    </row>
    <row r="29" spans="1:14">
      <c r="A29" t="s">
        <v>184</v>
      </c>
    </row>
    <row r="30" spans="1:14" ht="3.95" customHeight="1" thickBot="1"/>
    <row r="31" spans="1:14">
      <c r="C31" s="11" t="s">
        <v>185</v>
      </c>
      <c r="D31" s="13"/>
      <c r="E31" s="13"/>
      <c r="F31" s="13"/>
      <c r="G31" s="12"/>
    </row>
    <row r="32" spans="1:14" ht="3.95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5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73" t="s">
        <v>196</v>
      </c>
      <c r="B39" s="173"/>
      <c r="C39" s="173"/>
      <c r="D39" s="173"/>
      <c r="E39" s="173"/>
      <c r="F39" s="173"/>
      <c r="G39" s="173"/>
      <c r="H39" s="173"/>
      <c r="I39" s="173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F57"/>
  <sheetViews>
    <sheetView showGridLines="0" showZeros="0" showOutlineSymbols="0" zoomScaleNormal="100" workbookViewId="0">
      <selection activeCell="H52" sqref="H52"/>
    </sheetView>
  </sheetViews>
  <sheetFormatPr defaultColWidth="8.7109375" defaultRowHeight="12.75"/>
  <cols>
    <col min="1" max="1" width="4.7109375" style="18" customWidth="1"/>
    <col min="2" max="2" width="46.85546875" style="18" customWidth="1"/>
    <col min="3" max="3" width="7.140625" style="18" bestFit="1" customWidth="1"/>
    <col min="4" max="4" width="10.42578125" style="18" customWidth="1"/>
    <col min="5" max="5" width="11.7109375" style="18" customWidth="1"/>
    <col min="6" max="6" width="10.7109375" style="18" customWidth="1"/>
    <col min="7" max="9" width="11.7109375" style="18" customWidth="1"/>
    <col min="10" max="10" width="3.42578125" style="18" customWidth="1"/>
    <col min="11" max="12" width="8.7109375" style="18"/>
    <col min="13" max="13" width="8.7109375" style="18" customWidth="1"/>
    <col min="14" max="14" width="10.85546875" style="18" customWidth="1"/>
    <col min="15" max="15" width="4.7109375" style="18" customWidth="1"/>
    <col min="16" max="16" width="8.7109375" style="18"/>
    <col min="17" max="18" width="8.7109375" style="18" customWidth="1"/>
    <col min="19" max="19" width="2.7109375" style="18" customWidth="1"/>
    <col min="20" max="20" width="24.85546875" style="18" customWidth="1"/>
    <col min="21" max="21" width="2.7109375" style="18" customWidth="1"/>
    <col min="22" max="22" width="9.85546875" style="18" customWidth="1"/>
    <col min="23" max="23" width="3.7109375" style="18" customWidth="1"/>
    <col min="24" max="24" width="8.7109375" style="18" customWidth="1"/>
    <col min="25" max="25" width="4.42578125" style="18" customWidth="1"/>
    <col min="26" max="26" width="8.7109375" style="18"/>
    <col min="27" max="27" width="8.7109375" style="19" customWidth="1"/>
    <col min="28" max="28" width="8.7109375" style="18"/>
    <col min="29" max="29" width="3.7109375" style="18" customWidth="1"/>
    <col min="30" max="30" width="43.5703125" style="18" customWidth="1"/>
    <col min="31" max="32" width="18.7109375" style="18" customWidth="1"/>
    <col min="33" max="33" width="8.7109375" style="18" customWidth="1"/>
    <col min="34" max="16384" width="8.7109375" style="18"/>
  </cols>
  <sheetData>
    <row r="1" spans="1:32" ht="15" customHeight="1">
      <c r="A1" s="183" t="s">
        <v>229</v>
      </c>
      <c r="B1" s="184"/>
      <c r="C1" s="32"/>
      <c r="D1" s="33"/>
      <c r="E1" s="195" t="s">
        <v>206</v>
      </c>
      <c r="F1" s="196"/>
      <c r="G1" s="196"/>
      <c r="H1" s="196"/>
      <c r="I1" s="34"/>
      <c r="J1" s="35"/>
      <c r="N1" s="192" t="str">
        <f>IF(Master!A1="&lt;enter institution name here&gt;","Enter Institution Information on ScheduleA",Master!A1)</f>
        <v>&lt;Enter Financial Institution Name Here&gt;</v>
      </c>
      <c r="O1" s="192"/>
      <c r="P1" s="192"/>
      <c r="Q1" s="192"/>
      <c r="R1" s="192"/>
      <c r="S1" s="36"/>
      <c r="T1" s="192" t="str">
        <f>IF(Master!A5="&lt;enter institution city here&gt;","Enter Institution Information on ScheduleA",Master!A5&amp;", NE")</f>
        <v>Enter Institution Information on ScheduleA</v>
      </c>
      <c r="U1" s="192"/>
      <c r="V1" s="192"/>
      <c r="W1" s="158"/>
      <c r="X1" s="37"/>
      <c r="Y1" s="38"/>
      <c r="AC1" s="198" t="str">
        <f>IF(Master!A1="&lt;enter institution name here&gt;","Enter Institution Information on ScheduleA",Master!A1)</f>
        <v>&lt;Enter Financial Institution Name Here&gt;</v>
      </c>
      <c r="AD1" s="198"/>
      <c r="AE1" s="197" t="str">
        <f>IF(Master!A5="&lt;enter institution city here&gt;","Enter Institution Information on ScheduleA",Master!A5&amp;", NE")</f>
        <v>Enter Institution Information on ScheduleA</v>
      </c>
      <c r="AF1" s="197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85" t="s">
        <v>204</v>
      </c>
      <c r="B3" s="185"/>
      <c r="C3" s="32"/>
      <c r="D3" s="32"/>
      <c r="E3" s="195" t="s">
        <v>207</v>
      </c>
      <c r="F3" s="195"/>
      <c r="G3" s="195"/>
      <c r="H3" s="195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92" t="str">
        <f>IF(Master!E1="&lt;Enter Contact Person Here&gt;","Enter Contact Person on ScheduleA",Master!E1)</f>
        <v>Enter Contact Person on ScheduleA</v>
      </c>
      <c r="AD3" s="192"/>
      <c r="AE3" s="193" t="str">
        <f>IF(F5="Area Code","Enter area code and phone number on Schedule A",F5&amp;" "&amp;G5)</f>
        <v>Enter area code and phone number on Schedule A</v>
      </c>
      <c r="AF3" s="193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93" t="str">
        <f>IF(Master!E1="&lt;Enter Contact Person Here&gt;","Enter Contact Person on ScheduleA",Master!E1)</f>
        <v>Enter Contact Person on ScheduleA</v>
      </c>
      <c r="O4" s="193"/>
      <c r="P4" s="193"/>
      <c r="Q4" s="193"/>
      <c r="R4" s="193"/>
      <c r="S4" s="36"/>
      <c r="T4" s="192" t="str">
        <f>IF(F5="Area Code","Enter area code and phone number on Schedule A",F5&amp;" "&amp;G5)</f>
        <v>Enter area code and phone number on Schedule A</v>
      </c>
      <c r="U4" s="192"/>
      <c r="V4" s="192"/>
      <c r="W4" s="192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85" t="s">
        <v>205</v>
      </c>
      <c r="B5" s="185"/>
      <c r="C5" s="32"/>
      <c r="D5" s="49" t="s">
        <v>1</v>
      </c>
      <c r="E5" s="159" t="s">
        <v>197</v>
      </c>
      <c r="F5" s="50" t="s">
        <v>2</v>
      </c>
      <c r="G5" s="194" t="s">
        <v>3</v>
      </c>
      <c r="H5" s="184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8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8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5" thickBot="1">
      <c r="A9" s="62" t="s">
        <v>170</v>
      </c>
      <c r="B9" s="165"/>
      <c r="C9" s="63">
        <v>2023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5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86" t="s">
        <v>118</v>
      </c>
      <c r="AD10" s="187"/>
      <c r="AE10" s="187"/>
      <c r="AF10" s="188"/>
    </row>
    <row r="11" spans="1:32" ht="16.5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 t="s">
        <v>164</v>
      </c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69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67"/>
      <c r="E19" s="167"/>
      <c r="F19" s="167"/>
      <c r="G19" s="167"/>
      <c r="H19" s="167"/>
      <c r="I19" s="168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68">
        <f>SUM(V14:V21)</f>
        <v>0</v>
      </c>
      <c r="Y21" s="98" t="s">
        <v>87</v>
      </c>
      <c r="AC21" s="99"/>
      <c r="AD21" s="87" t="s">
        <v>133</v>
      </c>
      <c r="AE21" s="100"/>
      <c r="AF21" s="169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69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68">
        <f>SUM(V23:V27)</f>
        <v>0</v>
      </c>
      <c r="Y27" s="98" t="s">
        <v>97</v>
      </c>
      <c r="AC27" s="99"/>
      <c r="AD27" s="87" t="s">
        <v>143</v>
      </c>
      <c r="AE27" s="100"/>
      <c r="AF27" s="169">
        <f>SUM(AE26-AE27)</f>
        <v>0</v>
      </c>
    </row>
    <row r="28" spans="1:32" ht="13.5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5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69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68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170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68">
        <f>X21-X27-X32</f>
        <v>0</v>
      </c>
      <c r="Y37" s="98" t="s">
        <v>108</v>
      </c>
      <c r="AC37" s="189" t="s">
        <v>150</v>
      </c>
      <c r="AD37" s="190"/>
      <c r="AE37" s="190"/>
      <c r="AF37" s="191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68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5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5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171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201"/>
      <c r="W47" s="202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201"/>
      <c r="W48" s="202"/>
      <c r="X48" s="166"/>
      <c r="Y48" s="129"/>
      <c r="AC48" s="99"/>
      <c r="AD48" s="121" t="s">
        <v>160</v>
      </c>
      <c r="AE48" s="122"/>
      <c r="AF48" s="171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201"/>
      <c r="W49" s="202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201"/>
      <c r="W50" s="202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201"/>
      <c r="W51" s="202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201"/>
      <c r="W52" s="202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99">
        <f>SUM(V46:V52)</f>
        <v>0</v>
      </c>
      <c r="W53" s="200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5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5" thickTop="1">
      <c r="L55" s="19"/>
      <c r="N55" s="84"/>
      <c r="Y55" s="98"/>
      <c r="AC55" s="99"/>
      <c r="AD55" s="121" t="s">
        <v>167</v>
      </c>
      <c r="AE55" s="122"/>
      <c r="AF55" s="171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172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171">
        <f>SUM(AF43+AF48+AF55)</f>
        <v>0</v>
      </c>
    </row>
  </sheetData>
  <sheetProtection algorithmName="SHA-512" hashValue="2PXZmYUEuL/nUZxD+EDbxAYbnZgAkYzCr6TVjc0oEkqoxUoon1EuslcjKaiMyc80uebrWj8Yn4QrmueBUKY20Q==" saltValue="gH8ikifzJh3aSvCPuxMb5w==" spinCount="100000" sheet="1" objects="1" scenarios="1"/>
  <mergeCells count="23">
    <mergeCell ref="V53:W53"/>
    <mergeCell ref="V47:W47"/>
    <mergeCell ref="V48:W48"/>
    <mergeCell ref="V49:W49"/>
    <mergeCell ref="V50:W50"/>
    <mergeCell ref="V51:W51"/>
    <mergeCell ref="V52:W52"/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Focken, Brody</cp:lastModifiedBy>
  <cp:lastPrinted>2014-11-21T20:51:40Z</cp:lastPrinted>
  <dcterms:created xsi:type="dcterms:W3CDTF">2004-01-14T21:55:48Z</dcterms:created>
  <dcterms:modified xsi:type="dcterms:W3CDTF">2023-07-07T16:16:45Z</dcterms:modified>
</cp:coreProperties>
</file>